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<sst xmlns="http://schemas.openxmlformats.org/spreadsheetml/2006/main" count="231" uniqueCount="68">
  <si>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</si>
  <si>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</si>
  <si>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</si>
  <si>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</si>
  <si>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</si>
  <si>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</si>
  <si>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</si>
  <si>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</si>
  <si>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</si>
  <si>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</si>
  <si>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</si>
  <si>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</si>
  <si>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</si>
  <si>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</si>
  <si>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</si>
  <si>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</si>
  <si>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</si>
  <si>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</si>
  <si>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</si>
  <si>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</si>
  <si>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</si>
  <si>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</si>
  <si>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</si>
  <si>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</si>
  <si>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</si>
  <si>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</si>
  <si>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</si>
  <si>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</si>
  <si>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</si>
  <si>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</si>
  <si>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</si>
  <si>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</si>
  <si>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</si>
  <si>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</si>
  <si>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</si>
  <si>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</si>
  <si>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</si>
  <si>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</si>
  <si>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</si>
  <si>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</si>
  <si>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МОУ "СОШ №3"</t>
  </si>
  <si>
    <t>Директор</t>
  </si>
  <si>
    <t>Копыльцова Э.Н.</t>
  </si>
  <si>
    <t xml:space="preserve">Какао с молоком </t>
  </si>
  <si>
    <t>Хлеб пшеничный</t>
  </si>
  <si>
    <t>Яблоко</t>
  </si>
  <si>
    <t>Чай с сахаром</t>
  </si>
  <si>
    <t>Пирожное ин. Упаковка</t>
  </si>
  <si>
    <t>Какао с молоком</t>
  </si>
  <si>
    <t>Биточек куриный, каша гречневая рассыпчатая,соус красный основной</t>
  </si>
  <si>
    <t>Компот из смеси сухофруктов</t>
  </si>
  <si>
    <t>Каша  молочная пшенная</t>
  </si>
  <si>
    <t xml:space="preserve">Какао  с молоком </t>
  </si>
  <si>
    <t>Груша</t>
  </si>
  <si>
    <t>Яйцо вареное</t>
  </si>
  <si>
    <t>Каша Дружба</t>
  </si>
  <si>
    <t>Биточек куриный, пюре картофельное</t>
  </si>
  <si>
    <t>Компот из свежих ягод</t>
  </si>
  <si>
    <t>Сосиски отварные, макароны отварные с сыром</t>
  </si>
  <si>
    <t>Котлета рыбная,  пюре картофельное</t>
  </si>
  <si>
    <t>Каша  молочная кукурузная</t>
  </si>
  <si>
    <t>Апельсин</t>
  </si>
  <si>
    <t>Рыба (филе) припущенная, пюре картофельное</t>
  </si>
  <si>
    <t>229, 312</t>
  </si>
  <si>
    <t>270,181, 364</t>
  </si>
  <si>
    <t>Пирожное ин. упаковка</t>
  </si>
  <si>
    <t>270, 335</t>
  </si>
  <si>
    <t>254, 204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</si>
</sst>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14" activePane="bottomRight" state="frozen"/>
      <selection pane="topRight" activeCell="E1" sqref="E1"/>
      <selection pane="bottomLeft" activeCell="A6" sqref="A6"/>
      <selection pane="bottomRight" activeCell="E122" sqref="E1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2" ht="17.399999999999999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1</v>
      </c>
      <c r="H6" s="40">
        <v>1</v>
      </c>
      <c r="I6" s="40">
        <v>6</v>
      </c>
      <c r="J6" s="40">
        <v>32</v>
      </c>
      <c r="K6" s="41">
        <v>189</v>
      </c>
      <c r="L6" s="40">
        <v>29.49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51" t="s">
        <v>43</v>
      </c>
      <c r="F8" s="52">
        <v>200</v>
      </c>
      <c r="G8" s="52">
        <v>1</v>
      </c>
      <c r="H8" s="52">
        <v>1</v>
      </c>
      <c r="I8" s="52">
        <v>0</v>
      </c>
      <c r="J8" s="52">
        <v>12</v>
      </c>
      <c r="K8" s="53">
        <v>433</v>
      </c>
      <c r="L8" s="52">
        <v>18.899999999999999</v>
      </c>
    </row>
    <row r="9" spans="1:12" ht="14.4">
      <c r="A9" s="23"/>
      <c r="B9" s="15"/>
      <c r="C9" s="11"/>
      <c r="D9" s="7" t="s">
        <v>23</v>
      </c>
      <c r="E9" s="51" t="s">
        <v>44</v>
      </c>
      <c r="F9" s="52">
        <v>40</v>
      </c>
      <c r="G9" s="52">
        <v>3</v>
      </c>
      <c r="H9" s="52">
        <v>0</v>
      </c>
      <c r="I9" s="52">
        <v>37</v>
      </c>
      <c r="J9" s="52">
        <v>165</v>
      </c>
      <c r="K9" s="53">
        <v>1</v>
      </c>
      <c r="L9" s="52">
        <v>3.6</v>
      </c>
    </row>
    <row r="10" spans="1:12" ht="14.4">
      <c r="A10" s="23"/>
      <c r="B10" s="15"/>
      <c r="C10" s="11"/>
      <c r="D10" s="7" t="s">
        <v>24</v>
      </c>
      <c r="E10" s="51" t="s">
        <v>45</v>
      </c>
      <c r="F10" s="52">
        <v>100</v>
      </c>
      <c r="G10" s="52">
        <v>0</v>
      </c>
      <c r="H10" s="52">
        <v>0</v>
      </c>
      <c r="I10" s="52">
        <v>10</v>
      </c>
      <c r="J10" s="52">
        <v>47</v>
      </c>
      <c r="K10" s="53"/>
      <c r="L10" s="52">
        <v>21.75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5</v>
      </c>
      <c r="H13" s="19">
        <f t="shared" si="0"/>
        <v>2</v>
      </c>
      <c r="I13" s="19">
        <f t="shared" si="0"/>
        <v>53</v>
      </c>
      <c r="J13" s="19">
        <f t="shared" si="0"/>
        <v>256</v>
      </c>
      <c r="K13" s="25"/>
      <c r="L13" s="19">
        <f t="shared" ref="L13" si="1">SUM(L6:L12)</f>
        <v>73.740000000000009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5</v>
      </c>
      <c r="H24" s="32">
        <f t="shared" si="4"/>
        <v>2</v>
      </c>
      <c r="I24" s="32">
        <f t="shared" si="4"/>
        <v>53</v>
      </c>
      <c r="J24" s="32">
        <f t="shared" si="4"/>
        <v>256</v>
      </c>
      <c r="K24" s="32"/>
      <c r="L24" s="32">
        <f t="shared" ref="L24" si="5">L13+L23</f>
        <v>73.740000000000009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4" t="s">
        <v>62</v>
      </c>
      <c r="F25" s="55">
        <v>230</v>
      </c>
      <c r="G25" s="55">
        <v>12</v>
      </c>
      <c r="H25" s="55">
        <v>10</v>
      </c>
      <c r="I25" s="55">
        <v>7</v>
      </c>
      <c r="J25" s="55">
        <v>171</v>
      </c>
      <c r="K25" s="56" t="s">
        <v>63</v>
      </c>
      <c r="L25" s="55">
        <v>74.64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51" t="s">
        <v>46</v>
      </c>
      <c r="F27" s="52">
        <v>200</v>
      </c>
      <c r="G27" s="52">
        <v>0</v>
      </c>
      <c r="H27" s="52">
        <v>0</v>
      </c>
      <c r="I27" s="52">
        <v>4</v>
      </c>
      <c r="J27" s="52">
        <v>16</v>
      </c>
      <c r="K27" s="53">
        <v>40</v>
      </c>
      <c r="L27" s="52">
        <v>6</v>
      </c>
    </row>
    <row r="28" spans="1:12" ht="14.4">
      <c r="A28" s="14"/>
      <c r="B28" s="15"/>
      <c r="C28" s="11"/>
      <c r="D28" s="7" t="s">
        <v>23</v>
      </c>
      <c r="E28" s="51" t="s">
        <v>44</v>
      </c>
      <c r="F28" s="52">
        <v>40</v>
      </c>
      <c r="G28" s="52">
        <v>3</v>
      </c>
      <c r="H28" s="52">
        <v>0</v>
      </c>
      <c r="I28" s="52">
        <v>37</v>
      </c>
      <c r="J28" s="52">
        <v>165</v>
      </c>
      <c r="K28" s="53">
        <v>1</v>
      </c>
      <c r="L28" s="52">
        <v>3.6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51" t="s">
        <v>47</v>
      </c>
      <c r="F30" s="52">
        <v>30</v>
      </c>
      <c r="G30" s="52">
        <v>1</v>
      </c>
      <c r="H30" s="52">
        <v>3</v>
      </c>
      <c r="I30" s="52">
        <v>21</v>
      </c>
      <c r="J30" s="52">
        <v>111</v>
      </c>
      <c r="K30" s="53">
        <v>419</v>
      </c>
      <c r="L30" s="52">
        <v>20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13</v>
      </c>
      <c r="I32" s="19">
        <f t="shared" ref="I32" si="8">SUM(I25:I31)</f>
        <v>69</v>
      </c>
      <c r="J32" s="19">
        <f t="shared" ref="J32:L32" si="9">SUM(J25:J31)</f>
        <v>463</v>
      </c>
      <c r="K32" s="25"/>
      <c r="L32" s="19">
        <f t="shared" si="9"/>
        <v>104.24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4">G32+G42</f>
        <v>16</v>
      </c>
      <c r="H43" s="32">
        <f t="shared" ref="H43" si="15">H32+H42</f>
        <v>13</v>
      </c>
      <c r="I43" s="32">
        <f t="shared" ref="I43" si="16">I32+I42</f>
        <v>69</v>
      </c>
      <c r="J43" s="32">
        <f t="shared" ref="J43:L43" si="17">J32+J42</f>
        <v>463</v>
      </c>
      <c r="K43" s="32"/>
      <c r="L43" s="32">
        <f t="shared" si="17"/>
        <v>104.24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8</v>
      </c>
      <c r="H44" s="40">
        <v>17</v>
      </c>
      <c r="I44" s="40">
        <v>10</v>
      </c>
      <c r="J44" s="40">
        <v>220</v>
      </c>
      <c r="K44" s="41">
        <v>254.20400000000001</v>
      </c>
      <c r="L44" s="40">
        <v>76.69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51" t="s">
        <v>48</v>
      </c>
      <c r="F46" s="52">
        <v>200</v>
      </c>
      <c r="G46" s="52">
        <v>3</v>
      </c>
      <c r="H46" s="52">
        <v>3</v>
      </c>
      <c r="I46" s="52">
        <v>12</v>
      </c>
      <c r="J46" s="52">
        <v>101</v>
      </c>
      <c r="K46" s="53">
        <v>30</v>
      </c>
      <c r="L46" s="52">
        <v>18.899999999999999</v>
      </c>
    </row>
    <row r="47" spans="1:12" ht="14.4">
      <c r="A47" s="23"/>
      <c r="B47" s="15"/>
      <c r="C47" s="11"/>
      <c r="D47" s="7" t="s">
        <v>23</v>
      </c>
      <c r="E47" s="51" t="s">
        <v>44</v>
      </c>
      <c r="F47" s="52">
        <v>50</v>
      </c>
      <c r="G47" s="52">
        <v>3</v>
      </c>
      <c r="H47" s="52">
        <v>0</v>
      </c>
      <c r="I47" s="52">
        <v>37</v>
      </c>
      <c r="J47" s="52">
        <v>165</v>
      </c>
      <c r="K47" s="53">
        <v>1</v>
      </c>
      <c r="L47" s="52">
        <v>3.6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</v>
      </c>
      <c r="H51" s="19">
        <f t="shared" ref="H51" si="19">SUM(H44:H50)</f>
        <v>20</v>
      </c>
      <c r="I51" s="19">
        <f t="shared" ref="I51" si="20">SUM(I44:I50)</f>
        <v>59</v>
      </c>
      <c r="J51" s="19">
        <f t="shared" ref="J51:L51" si="21">SUM(J44:J50)</f>
        <v>486</v>
      </c>
      <c r="K51" s="25"/>
      <c r="L51" s="19">
        <f t="shared" si="21"/>
        <v>99.19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500</v>
      </c>
      <c r="G62" s="32">
        <f t="shared" ref="G62" si="26">G51+G61</f>
        <v>14</v>
      </c>
      <c r="H62" s="32">
        <f t="shared" ref="H62" si="27">H51+H61</f>
        <v>20</v>
      </c>
      <c r="I62" s="32">
        <f t="shared" ref="I62" si="28">I51+I61</f>
        <v>59</v>
      </c>
      <c r="J62" s="32">
        <f t="shared" ref="J62:L62" si="29">J51+J61</f>
        <v>486</v>
      </c>
      <c r="K62" s="32"/>
      <c r="L62" s="32">
        <f t="shared" si="29"/>
        <v>99.19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54" t="s">
        <v>49</v>
      </c>
      <c r="F63" s="55">
        <v>280</v>
      </c>
      <c r="G63" s="55">
        <v>7</v>
      </c>
      <c r="H63" s="55">
        <v>13</v>
      </c>
      <c r="I63" s="55">
        <v>24</v>
      </c>
      <c r="J63" s="55">
        <v>239</v>
      </c>
      <c r="K63" s="56" t="s">
        <v>64</v>
      </c>
      <c r="L63" s="55">
        <v>54.31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51" t="s">
        <v>50</v>
      </c>
      <c r="F65" s="52">
        <v>200</v>
      </c>
      <c r="G65" s="52">
        <v>0</v>
      </c>
      <c r="H65" s="52">
        <v>0</v>
      </c>
      <c r="I65" s="52">
        <v>0</v>
      </c>
      <c r="J65" s="52">
        <v>0</v>
      </c>
      <c r="K65" s="53">
        <v>8</v>
      </c>
      <c r="L65" s="52">
        <v>15.5</v>
      </c>
    </row>
    <row r="66" spans="1:12" ht="14.4">
      <c r="A66" s="23"/>
      <c r="B66" s="15"/>
      <c r="C66" s="11"/>
      <c r="D66" s="7" t="s">
        <v>23</v>
      </c>
      <c r="E66" s="51" t="s">
        <v>44</v>
      </c>
      <c r="F66" s="52">
        <v>40</v>
      </c>
      <c r="G66" s="52">
        <v>3</v>
      </c>
      <c r="H66" s="52">
        <v>0</v>
      </c>
      <c r="I66" s="52">
        <v>37</v>
      </c>
      <c r="J66" s="52">
        <v>165</v>
      </c>
      <c r="K66" s="53">
        <v>1</v>
      </c>
      <c r="L66" s="52">
        <v>3.6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51" t="s">
        <v>65</v>
      </c>
      <c r="F68" s="52">
        <v>30</v>
      </c>
      <c r="G68" s="52">
        <v>0</v>
      </c>
      <c r="H68" s="52">
        <v>0</v>
      </c>
      <c r="I68" s="52">
        <v>15</v>
      </c>
      <c r="J68" s="52">
        <v>59</v>
      </c>
      <c r="K68" s="53">
        <v>419</v>
      </c>
      <c r="L68" s="52">
        <v>20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10</v>
      </c>
      <c r="H70" s="19">
        <f t="shared" ref="H70" si="31">SUM(H63:H69)</f>
        <v>13</v>
      </c>
      <c r="I70" s="19">
        <f t="shared" ref="I70" si="32">SUM(I63:I69)</f>
        <v>76</v>
      </c>
      <c r="J70" s="19">
        <f t="shared" ref="J70:L70" si="33">SUM(J63:J69)</f>
        <v>463</v>
      </c>
      <c r="K70" s="25"/>
      <c r="L70" s="19">
        <f t="shared" si="33"/>
        <v>93.41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550</v>
      </c>
      <c r="G81" s="32">
        <f t="shared" ref="G81" si="38">G70+G80</f>
        <v>10</v>
      </c>
      <c r="H81" s="32">
        <f t="shared" ref="H81" si="39">H70+H80</f>
        <v>13</v>
      </c>
      <c r="I81" s="32">
        <f t="shared" ref="I81" si="40">I70+I80</f>
        <v>76</v>
      </c>
      <c r="J81" s="32">
        <f t="shared" ref="J81:L81" si="41">J70+J80</f>
        <v>463</v>
      </c>
      <c r="K81" s="32"/>
      <c r="L81" s="32">
        <f t="shared" si="41"/>
        <v>93.41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4" t="s">
        <v>51</v>
      </c>
      <c r="F82" s="55">
        <v>200</v>
      </c>
      <c r="G82" s="55">
        <v>2</v>
      </c>
      <c r="H82" s="55">
        <v>5</v>
      </c>
      <c r="I82" s="55">
        <v>14</v>
      </c>
      <c r="J82" s="55">
        <v>107</v>
      </c>
      <c r="K82" s="56">
        <v>189</v>
      </c>
      <c r="L82" s="55">
        <v>24.72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51" t="s">
        <v>52</v>
      </c>
      <c r="F84" s="52">
        <v>200</v>
      </c>
      <c r="G84" s="52">
        <v>1</v>
      </c>
      <c r="H84" s="52">
        <v>1</v>
      </c>
      <c r="I84" s="52">
        <v>1</v>
      </c>
      <c r="J84" s="52">
        <v>16</v>
      </c>
      <c r="K84" s="53">
        <v>433</v>
      </c>
      <c r="L84" s="52">
        <v>18.899999999999999</v>
      </c>
    </row>
    <row r="85" spans="1:12" ht="14.4">
      <c r="A85" s="23"/>
      <c r="B85" s="15"/>
      <c r="C85" s="11"/>
      <c r="D85" s="7" t="s">
        <v>23</v>
      </c>
      <c r="E85" s="51" t="s">
        <v>44</v>
      </c>
      <c r="F85" s="52">
        <v>40</v>
      </c>
      <c r="G85" s="52">
        <v>3</v>
      </c>
      <c r="H85" s="52">
        <v>0</v>
      </c>
      <c r="I85" s="52">
        <v>37</v>
      </c>
      <c r="J85" s="52">
        <v>165</v>
      </c>
      <c r="K85" s="53">
        <v>1</v>
      </c>
      <c r="L85" s="52">
        <v>3.6</v>
      </c>
    </row>
    <row r="86" spans="1:12" ht="14.4">
      <c r="A86" s="23"/>
      <c r="B86" s="15"/>
      <c r="C86" s="11"/>
      <c r="D86" s="7" t="s">
        <v>24</v>
      </c>
      <c r="E86" s="51" t="s">
        <v>53</v>
      </c>
      <c r="F86" s="52">
        <v>100</v>
      </c>
      <c r="G86" s="52">
        <v>1</v>
      </c>
      <c r="H86" s="52">
        <v>0</v>
      </c>
      <c r="I86" s="52">
        <v>15</v>
      </c>
      <c r="J86" s="52">
        <v>71</v>
      </c>
      <c r="K86" s="53"/>
      <c r="L86" s="52">
        <v>39.17</v>
      </c>
    </row>
    <row r="87" spans="1:12" ht="14.4">
      <c r="A87" s="23"/>
      <c r="B87" s="15"/>
      <c r="C87" s="11"/>
      <c r="D87" s="6"/>
      <c r="E87" s="51" t="s">
        <v>54</v>
      </c>
      <c r="F87" s="52">
        <v>40</v>
      </c>
      <c r="G87" s="52">
        <v>5</v>
      </c>
      <c r="H87" s="52">
        <v>4</v>
      </c>
      <c r="I87" s="52">
        <v>0</v>
      </c>
      <c r="J87" s="52">
        <v>61</v>
      </c>
      <c r="K87" s="53">
        <v>209</v>
      </c>
      <c r="L87" s="52">
        <v>12.5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12</v>
      </c>
      <c r="H89" s="19">
        <f t="shared" ref="H89" si="43">SUM(H82:H88)</f>
        <v>10</v>
      </c>
      <c r="I89" s="19">
        <f t="shared" ref="I89" si="44">SUM(I82:I88)</f>
        <v>67</v>
      </c>
      <c r="J89" s="19">
        <f t="shared" ref="J89:L89" si="45">SUM(J82:J88)</f>
        <v>420</v>
      </c>
      <c r="K89" s="25"/>
      <c r="L89" s="19">
        <f t="shared" si="45"/>
        <v>98.89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580</v>
      </c>
      <c r="G100" s="32">
        <f t="shared" ref="G100" si="50">G89+G99</f>
        <v>12</v>
      </c>
      <c r="H100" s="32">
        <f t="shared" ref="H100" si="51">H89+H99</f>
        <v>10</v>
      </c>
      <c r="I100" s="32">
        <f t="shared" ref="I100" si="52">I89+I99</f>
        <v>67</v>
      </c>
      <c r="J100" s="32">
        <f t="shared" ref="J100:L100" si="53">J89+J99</f>
        <v>420</v>
      </c>
      <c r="K100" s="32"/>
      <c r="L100" s="32">
        <f t="shared" si="53"/>
        <v>98.89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4" t="s">
        <v>55</v>
      </c>
      <c r="F101" s="52">
        <v>210</v>
      </c>
      <c r="G101" s="55">
        <v>7</v>
      </c>
      <c r="H101" s="55">
        <v>9</v>
      </c>
      <c r="I101" s="55">
        <v>11</v>
      </c>
      <c r="J101" s="55">
        <v>155</v>
      </c>
      <c r="K101" s="56">
        <v>223</v>
      </c>
      <c r="L101" s="55">
        <v>50.23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51" t="s">
        <v>48</v>
      </c>
      <c r="F103" s="52">
        <v>210</v>
      </c>
      <c r="G103" s="52">
        <v>1</v>
      </c>
      <c r="H103" s="52">
        <v>1</v>
      </c>
      <c r="I103" s="52">
        <v>10</v>
      </c>
      <c r="J103" s="52">
        <v>51</v>
      </c>
      <c r="K103" s="53">
        <v>433</v>
      </c>
      <c r="L103" s="52">
        <v>18.899999999999999</v>
      </c>
    </row>
    <row r="104" spans="1:12" ht="14.4">
      <c r="A104" s="23"/>
      <c r="B104" s="15"/>
      <c r="C104" s="11"/>
      <c r="D104" s="7" t="s">
        <v>23</v>
      </c>
      <c r="E104" s="51" t="s">
        <v>44</v>
      </c>
      <c r="F104" s="52">
        <v>50</v>
      </c>
      <c r="G104" s="52">
        <v>3</v>
      </c>
      <c r="H104" s="52">
        <v>0</v>
      </c>
      <c r="I104" s="52">
        <v>37</v>
      </c>
      <c r="J104" s="52">
        <v>165</v>
      </c>
      <c r="K104" s="53">
        <v>1</v>
      </c>
      <c r="L104" s="52">
        <v>3.6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51" t="s">
        <v>47</v>
      </c>
      <c r="F106" s="52">
        <v>30</v>
      </c>
      <c r="G106" s="52">
        <v>1</v>
      </c>
      <c r="H106" s="52">
        <v>3</v>
      </c>
      <c r="I106" s="52">
        <v>23</v>
      </c>
      <c r="J106" s="52">
        <v>121</v>
      </c>
      <c r="K106" s="53">
        <v>419</v>
      </c>
      <c r="L106" s="52">
        <v>20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</v>
      </c>
      <c r="H108" s="19">
        <f t="shared" si="54"/>
        <v>13</v>
      </c>
      <c r="I108" s="19">
        <f t="shared" si="54"/>
        <v>81</v>
      </c>
      <c r="J108" s="19">
        <f t="shared" si="54"/>
        <v>492</v>
      </c>
      <c r="K108" s="25"/>
      <c r="L108" s="19">
        <f t="shared" ref="L108" si="55">SUM(L101:L107)</f>
        <v>92.72999999999999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12</v>
      </c>
      <c r="H119" s="32">
        <f t="shared" ref="H119" si="59">H108+H118</f>
        <v>13</v>
      </c>
      <c r="I119" s="32">
        <f t="shared" ref="I119" si="60">I108+I118</f>
        <v>81</v>
      </c>
      <c r="J119" s="32">
        <f t="shared" ref="J119:L119" si="61">J108+J118</f>
        <v>492</v>
      </c>
      <c r="K119" s="32"/>
      <c r="L119" s="32">
        <f t="shared" si="61"/>
        <v>92.72999999999999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7" t="s">
        <v>56</v>
      </c>
      <c r="F120" s="58">
        <v>230</v>
      </c>
      <c r="G120" s="55">
        <v>13</v>
      </c>
      <c r="H120" s="55">
        <v>16</v>
      </c>
      <c r="I120" s="55">
        <v>7</v>
      </c>
      <c r="J120" s="55">
        <v>223</v>
      </c>
      <c r="K120" s="56" t="s">
        <v>66</v>
      </c>
      <c r="L120" s="55">
        <v>51.33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thickBot="1">
      <c r="A122" s="14"/>
      <c r="B122" s="15"/>
      <c r="C122" s="11"/>
      <c r="D122" s="7" t="s">
        <v>22</v>
      </c>
      <c r="E122" s="59" t="s">
        <v>57</v>
      </c>
      <c r="F122" s="52">
        <v>200</v>
      </c>
      <c r="G122" s="52">
        <v>1</v>
      </c>
      <c r="H122" s="52">
        <v>0</v>
      </c>
      <c r="I122" s="52">
        <v>3</v>
      </c>
      <c r="J122" s="52">
        <v>21</v>
      </c>
      <c r="K122" s="53">
        <v>375</v>
      </c>
      <c r="L122" s="52">
        <v>23</v>
      </c>
    </row>
    <row r="123" spans="1:12" ht="14.4">
      <c r="A123" s="14"/>
      <c r="B123" s="15"/>
      <c r="C123" s="11"/>
      <c r="D123" s="7" t="s">
        <v>23</v>
      </c>
      <c r="E123" s="54" t="s">
        <v>44</v>
      </c>
      <c r="F123" s="52">
        <v>40</v>
      </c>
      <c r="G123" s="52">
        <v>3</v>
      </c>
      <c r="H123" s="52">
        <v>0</v>
      </c>
      <c r="I123" s="52">
        <v>37</v>
      </c>
      <c r="J123" s="52">
        <v>165</v>
      </c>
      <c r="K123" s="53">
        <v>1</v>
      </c>
      <c r="L123" s="52">
        <v>3.6</v>
      </c>
    </row>
    <row r="124" spans="1:12" ht="14.4">
      <c r="A124" s="14"/>
      <c r="B124" s="15"/>
      <c r="C124" s="11"/>
      <c r="D124" s="7" t="s">
        <v>24</v>
      </c>
      <c r="E124" s="60" t="s">
        <v>45</v>
      </c>
      <c r="F124" s="52">
        <v>100</v>
      </c>
      <c r="G124" s="52">
        <v>0</v>
      </c>
      <c r="H124" s="52">
        <v>0</v>
      </c>
      <c r="I124" s="52">
        <v>10</v>
      </c>
      <c r="J124" s="52">
        <v>47</v>
      </c>
      <c r="K124" s="53"/>
      <c r="L124" s="52">
        <v>23.25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17</v>
      </c>
      <c r="H127" s="19">
        <f t="shared" si="62"/>
        <v>16</v>
      </c>
      <c r="I127" s="19">
        <f t="shared" si="62"/>
        <v>57</v>
      </c>
      <c r="J127" s="19">
        <f t="shared" si="62"/>
        <v>456</v>
      </c>
      <c r="K127" s="25"/>
      <c r="L127" s="19">
        <f t="shared" ref="L127" si="63">SUM(L120:L126)</f>
        <v>101.17999999999999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570</v>
      </c>
      <c r="G138" s="32">
        <f t="shared" ref="G138" si="66">G127+G137</f>
        <v>17</v>
      </c>
      <c r="H138" s="32">
        <f t="shared" ref="H138" si="67">H127+H137</f>
        <v>16</v>
      </c>
      <c r="I138" s="32">
        <f t="shared" ref="I138" si="68">I127+I137</f>
        <v>57</v>
      </c>
      <c r="J138" s="32">
        <f t="shared" ref="J138:L138" si="69">J127+J137</f>
        <v>456</v>
      </c>
      <c r="K138" s="32"/>
      <c r="L138" s="32">
        <f t="shared" si="69"/>
        <v>101.17999999999999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1" t="s">
        <v>58</v>
      </c>
      <c r="F139" s="55">
        <v>250</v>
      </c>
      <c r="G139" s="52">
        <v>9</v>
      </c>
      <c r="H139" s="55">
        <v>20</v>
      </c>
      <c r="I139" s="55">
        <v>12</v>
      </c>
      <c r="J139" s="55">
        <v>257</v>
      </c>
      <c r="K139" s="56" t="s">
        <v>67</v>
      </c>
      <c r="L139" s="55">
        <v>76.69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60" t="s">
        <v>48</v>
      </c>
      <c r="F141" s="52">
        <v>200</v>
      </c>
      <c r="G141" s="52">
        <v>1</v>
      </c>
      <c r="H141" s="52">
        <v>1</v>
      </c>
      <c r="I141" s="52">
        <v>1</v>
      </c>
      <c r="J141" s="52">
        <v>13</v>
      </c>
      <c r="K141" s="53">
        <v>433</v>
      </c>
      <c r="L141" s="52">
        <v>18.899999999999999</v>
      </c>
    </row>
    <row r="142" spans="1:12" ht="15.75" customHeight="1">
      <c r="A142" s="23"/>
      <c r="B142" s="15"/>
      <c r="C142" s="11"/>
      <c r="D142" s="7" t="s">
        <v>23</v>
      </c>
      <c r="E142" s="51" t="s">
        <v>44</v>
      </c>
      <c r="F142" s="52">
        <v>50</v>
      </c>
      <c r="G142" s="52">
        <v>3</v>
      </c>
      <c r="H142" s="52">
        <v>0</v>
      </c>
      <c r="I142" s="52">
        <v>37</v>
      </c>
      <c r="J142" s="52">
        <v>165</v>
      </c>
      <c r="K142" s="53">
        <v>1</v>
      </c>
      <c r="L142" s="52">
        <v>3.6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21</v>
      </c>
      <c r="I146" s="19">
        <f t="shared" si="70"/>
        <v>50</v>
      </c>
      <c r="J146" s="19">
        <f t="shared" si="70"/>
        <v>435</v>
      </c>
      <c r="K146" s="25"/>
      <c r="L146" s="19">
        <f t="shared" ref="L146" si="71">SUM(L139:L145)</f>
        <v>99.19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21</v>
      </c>
      <c r="I157" s="32">
        <f t="shared" ref="I157" si="76">I146+I156</f>
        <v>50</v>
      </c>
      <c r="J157" s="32">
        <f t="shared" ref="J157:L157" si="77">J146+J156</f>
        <v>435</v>
      </c>
      <c r="K157" s="32"/>
      <c r="L157" s="32">
        <f t="shared" si="77"/>
        <v>99.19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4" t="s">
        <v>59</v>
      </c>
      <c r="F158" s="55">
        <v>230</v>
      </c>
      <c r="G158" s="55">
        <v>9</v>
      </c>
      <c r="H158" s="55">
        <v>11</v>
      </c>
      <c r="I158" s="55">
        <v>10</v>
      </c>
      <c r="J158" s="55">
        <v>176</v>
      </c>
      <c r="K158" s="56">
        <v>272.33499999999998</v>
      </c>
      <c r="L158" s="55">
        <v>55.87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51" t="s">
        <v>46</v>
      </c>
      <c r="F160" s="52">
        <v>200</v>
      </c>
      <c r="G160" s="52">
        <v>0</v>
      </c>
      <c r="H160" s="52">
        <v>0</v>
      </c>
      <c r="I160" s="52">
        <v>7</v>
      </c>
      <c r="J160" s="52">
        <v>30</v>
      </c>
      <c r="K160" s="53">
        <v>40</v>
      </c>
      <c r="L160" s="52">
        <v>6</v>
      </c>
    </row>
    <row r="161" spans="1:12" ht="14.4">
      <c r="A161" s="23"/>
      <c r="B161" s="15"/>
      <c r="C161" s="11"/>
      <c r="D161" s="7" t="s">
        <v>23</v>
      </c>
      <c r="E161" s="51" t="s">
        <v>44</v>
      </c>
      <c r="F161" s="52">
        <v>40</v>
      </c>
      <c r="G161" s="52">
        <v>3</v>
      </c>
      <c r="H161" s="52">
        <v>0</v>
      </c>
      <c r="I161" s="52">
        <v>37</v>
      </c>
      <c r="J161" s="52">
        <v>165</v>
      </c>
      <c r="K161" s="53">
        <v>1</v>
      </c>
      <c r="L161" s="52">
        <v>3.6</v>
      </c>
    </row>
    <row r="162" spans="1:12" ht="14.4">
      <c r="A162" s="23"/>
      <c r="B162" s="15"/>
      <c r="C162" s="11"/>
      <c r="D162" s="7" t="s">
        <v>24</v>
      </c>
      <c r="E162" s="60" t="s">
        <v>53</v>
      </c>
      <c r="F162" s="52">
        <v>100</v>
      </c>
      <c r="G162" s="52">
        <v>0</v>
      </c>
      <c r="H162" s="52">
        <v>0</v>
      </c>
      <c r="I162" s="52">
        <v>10</v>
      </c>
      <c r="J162" s="52">
        <v>47</v>
      </c>
      <c r="K162" s="53"/>
      <c r="L162" s="52">
        <v>41.2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12</v>
      </c>
      <c r="H165" s="19">
        <f t="shared" si="78"/>
        <v>11</v>
      </c>
      <c r="I165" s="19">
        <f t="shared" si="78"/>
        <v>64</v>
      </c>
      <c r="J165" s="19">
        <f t="shared" si="78"/>
        <v>418</v>
      </c>
      <c r="K165" s="25"/>
      <c r="L165" s="19">
        <f t="shared" ref="L165" si="79">SUM(L158:L164)</f>
        <v>106.67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570</v>
      </c>
      <c r="G176" s="32">
        <f t="shared" ref="G176" si="82">G165+G175</f>
        <v>12</v>
      </c>
      <c r="H176" s="32">
        <f t="shared" ref="H176" si="83">H165+H175</f>
        <v>11</v>
      </c>
      <c r="I176" s="32">
        <f t="shared" ref="I176" si="84">I165+I175</f>
        <v>64</v>
      </c>
      <c r="J176" s="32">
        <f t="shared" ref="J176:L176" si="85">J165+J175</f>
        <v>418</v>
      </c>
      <c r="K176" s="32"/>
      <c r="L176" s="32">
        <f t="shared" si="85"/>
        <v>106.67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1" t="s">
        <v>60</v>
      </c>
      <c r="F177" s="55">
        <v>200</v>
      </c>
      <c r="G177" s="55">
        <v>4</v>
      </c>
      <c r="H177" s="55">
        <v>7</v>
      </c>
      <c r="I177" s="55">
        <v>17</v>
      </c>
      <c r="J177" s="55">
        <v>143</v>
      </c>
      <c r="K177" s="56">
        <v>183</v>
      </c>
      <c r="L177" s="55">
        <v>28.42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51" t="s">
        <v>43</v>
      </c>
      <c r="F179" s="52">
        <v>200</v>
      </c>
      <c r="G179" s="52">
        <v>1</v>
      </c>
      <c r="H179" s="52">
        <v>1</v>
      </c>
      <c r="I179" s="52">
        <v>0</v>
      </c>
      <c r="J179" s="52">
        <v>12</v>
      </c>
      <c r="K179" s="53">
        <v>433</v>
      </c>
      <c r="L179" s="52">
        <v>18.899999999999999</v>
      </c>
    </row>
    <row r="180" spans="1:12" ht="14.4">
      <c r="A180" s="23"/>
      <c r="B180" s="15"/>
      <c r="C180" s="11"/>
      <c r="D180" s="7" t="s">
        <v>23</v>
      </c>
      <c r="E180" s="51" t="s">
        <v>44</v>
      </c>
      <c r="F180" s="52">
        <v>40</v>
      </c>
      <c r="G180" s="52">
        <v>3</v>
      </c>
      <c r="H180" s="52">
        <v>0</v>
      </c>
      <c r="I180" s="52">
        <v>37</v>
      </c>
      <c r="J180" s="52">
        <v>165</v>
      </c>
      <c r="K180" s="53">
        <v>1</v>
      </c>
      <c r="L180" s="52">
        <v>3.6</v>
      </c>
    </row>
    <row r="181" spans="1:12" ht="14.4">
      <c r="A181" s="23"/>
      <c r="B181" s="15"/>
      <c r="C181" s="11"/>
      <c r="D181" s="7" t="s">
        <v>24</v>
      </c>
      <c r="E181" s="51" t="s">
        <v>61</v>
      </c>
      <c r="F181" s="52">
        <v>100</v>
      </c>
      <c r="G181" s="52">
        <v>1</v>
      </c>
      <c r="H181" s="52">
        <v>0</v>
      </c>
      <c r="I181" s="52">
        <v>8</v>
      </c>
      <c r="J181" s="52">
        <v>43</v>
      </c>
      <c r="K181" s="53"/>
      <c r="L181" s="52">
        <v>39</v>
      </c>
    </row>
    <row r="182" spans="1:12" ht="14.4">
      <c r="A182" s="23"/>
      <c r="B182" s="15"/>
      <c r="C182" s="11"/>
      <c r="D182" s="6"/>
      <c r="E182" s="60" t="s">
        <v>54</v>
      </c>
      <c r="F182" s="52">
        <v>40</v>
      </c>
      <c r="G182" s="52">
        <v>5</v>
      </c>
      <c r="H182" s="52">
        <v>4</v>
      </c>
      <c r="I182" s="52">
        <v>0</v>
      </c>
      <c r="J182" s="52">
        <v>61</v>
      </c>
      <c r="K182" s="53">
        <v>209</v>
      </c>
      <c r="L182" s="52">
        <v>12.5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14</v>
      </c>
      <c r="H184" s="19">
        <f t="shared" si="86"/>
        <v>12</v>
      </c>
      <c r="I184" s="19">
        <f t="shared" si="86"/>
        <v>62</v>
      </c>
      <c r="J184" s="19">
        <f t="shared" si="86"/>
        <v>424</v>
      </c>
      <c r="K184" s="25"/>
      <c r="L184" s="19">
        <f t="shared" ref="L184" si="87">SUM(L177:L183)</f>
        <v>102.42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580</v>
      </c>
      <c r="G195" s="32">
        <f t="shared" ref="G195" si="90">G184+G194</f>
        <v>14</v>
      </c>
      <c r="H195" s="32">
        <f t="shared" ref="H195" si="91">H184+H194</f>
        <v>12</v>
      </c>
      <c r="I195" s="32">
        <f t="shared" ref="I195" si="92">I184+I194</f>
        <v>62</v>
      </c>
      <c r="J195" s="32">
        <f t="shared" ref="J195:L195" si="93">J184+J194</f>
        <v>424</v>
      </c>
      <c r="K195" s="32"/>
      <c r="L195" s="32">
        <f t="shared" si="93"/>
        <v>102.42</v>
      </c>
    </row>
    <row r="196" spans="1:12" ht="13.8" thickBot="1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12.5</v>
      </c>
      <c r="H196" s="34">
        <f t="shared" si="94"/>
        <v>13.1</v>
      </c>
      <c r="I196" s="34">
        <f t="shared" si="94"/>
        <v>63.8</v>
      </c>
      <c r="J196" s="34">
        <f t="shared" si="94"/>
        <v>431.3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97.165999999999983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2025-02-24T11:52:32Z</dcterms:modified>
</cp:coreProperties>
</file>